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审核表1-1 工程总预算审核对照表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<sst xmlns="http://schemas.openxmlformats.org/spreadsheetml/2006/main" count="78" uniqueCount="65">
  <si>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/>
  </si>
  <si>
    <t>单位工程总预算审核对照表</t>
  </si>
  <si>
    <t>工程名称: 后勤服务中心安装校园路灯</t>
  </si>
  <si>
    <t>第1页、共1页</t>
  </si>
  <si>
    <t>序号</t>
  </si>
  <si>
    <t>项目名称</t>
  </si>
  <si>
    <t>送审金额(元)</t>
  </si>
  <si>
    <t>审核金额(元)</t>
  </si>
  <si>
    <t>增减</t>
  </si>
  <si>
    <t>1</t>
  </si>
  <si>
    <t>分部分项工程量清单计价合计</t>
  </si>
  <si>
    <t>1.1</t>
  </si>
  <si>
    <t>其中：定额人工费</t>
  </si>
  <si>
    <t>1.2</t>
  </si>
  <si>
    <t>其中：定额机械费</t>
  </si>
  <si>
    <t>2</t>
  </si>
  <si>
    <t>单价措施项目清单计价合计</t>
  </si>
  <si>
    <t>2.1</t>
  </si>
  <si>
    <t>2.2</t>
  </si>
  <si>
    <t>3</t>
  </si>
  <si>
    <t>总价措施项目清单计价合计</t>
  </si>
  <si>
    <t>3.1</t>
  </si>
  <si>
    <t>安全文明施工费</t>
  </si>
  <si>
    <t>3.1.1</t>
  </si>
  <si>
    <t>安全文明环保费</t>
  </si>
  <si>
    <t>3.1.2</t>
  </si>
  <si>
    <t>临时设施费</t>
  </si>
  <si>
    <t>3.2</t>
  </si>
  <si>
    <t>其他总价措施费</t>
  </si>
  <si>
    <t>3.3</t>
  </si>
  <si>
    <t>扬尘治理措施费</t>
  </si>
  <si>
    <t>4</t>
  </si>
  <si>
    <t>其他项目清单计价合计</t>
  </si>
  <si>
    <t>4.1</t>
  </si>
  <si>
    <t>暂列金额</t>
  </si>
  <si>
    <t>4.2</t>
  </si>
  <si>
    <t>专业工程暂估价</t>
  </si>
  <si>
    <t>4.3</t>
  </si>
  <si>
    <t>计日工</t>
  </si>
  <si>
    <t>4.4</t>
  </si>
  <si>
    <t>总承包服务费</t>
  </si>
  <si>
    <t>4.5</t>
  </si>
  <si>
    <t>招标代理费</t>
  </si>
  <si>
    <t>5</t>
  </si>
  <si>
    <t>规费</t>
  </si>
  <si>
    <t>5.1</t>
  </si>
  <si>
    <t>社会保险费</t>
  </si>
  <si>
    <t>5.2</t>
  </si>
  <si>
    <t>住房公积金</t>
  </si>
  <si>
    <t>5.3</t>
  </si>
  <si>
    <t>工程排污费</t>
  </si>
  <si>
    <t>6</t>
  </si>
  <si>
    <t>税金</t>
  </si>
  <si>
    <t>7</t>
  </si>
  <si>
    <t>工程总造价</t>
  </si>
  <si>
    <t>编制：陈博</t>
  </si>
  <si>
    <r>
      <t>明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细</t>
    </r>
  </si>
  <si>
    <t>一般纳税人</t>
  </si>
  <si>
    <t>小规模纳税人</t>
  </si>
  <si>
    <t>不含税价</t>
  </si>
  <si>
    <t>税率</t>
  </si>
  <si>
    <t>增值税额</t>
  </si>
  <si>
    <t>价税合计</t>
  </si>
  <si>
    <t>最终核定招投标价</t>
  </si>
  <si>
    <t>审核人：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</si>
</sst>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);[Red]\(#,##0.00\)"/>
    <numFmt numFmtId="180" formatCode="0.00_ "/>
  </numFmts>
  <fonts count="45">
    <font>
      <sz val="10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shrinkToFit="1"/>
    </xf>
    <xf numFmtId="2" fontId="3" fillId="0" borderId="10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179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right" vertical="center" wrapText="1" shrinkToFit="1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31" fontId="0" fillId="0" borderId="0" xfId="0" applyNumberForma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tabSelected="1" zoomScalePageLayoutView="0" workbookViewId="0" topLeftCell="A27">
      <selection activeCell="I36" sqref="I36"/>
    </sheetView>
  </sheetViews>
  <sheetFormatPr defaultColWidth="9.140625" defaultRowHeight="12.75"/>
  <cols>
    <col min="1" max="1" width="10.57421875" style="0" customWidth="1"/>
    <col min="2" max="2" width="39.57421875" style="0" customWidth="1"/>
    <col min="3" max="5" width="12.28125" style="0" customWidth="1"/>
  </cols>
  <sheetData>
    <row r="1" spans="1:5" ht="3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</row>
    <row r="2" spans="1:5" ht="51" customHeight="1">
      <c r="A2" s="17" t="s">
        <v>1</v>
      </c>
      <c r="B2" s="17" t="s">
        <v>0</v>
      </c>
      <c r="C2" s="17" t="s">
        <v>0</v>
      </c>
      <c r="D2" s="17" t="s">
        <v>0</v>
      </c>
      <c r="E2" s="17" t="s">
        <v>0</v>
      </c>
    </row>
    <row r="3" spans="1:5" ht="19.5" customHeight="1">
      <c r="A3" s="18" t="s">
        <v>2</v>
      </c>
      <c r="B3" s="18" t="s">
        <v>0</v>
      </c>
      <c r="C3" s="18" t="s">
        <v>0</v>
      </c>
      <c r="D3" s="19" t="s">
        <v>3</v>
      </c>
      <c r="E3" s="19" t="s">
        <v>0</v>
      </c>
    </row>
    <row r="4" spans="1:5" ht="19.5" customHeight="1">
      <c r="A4" s="2" t="s">
        <v>4</v>
      </c>
      <c r="B4" s="3" t="s">
        <v>5</v>
      </c>
      <c r="C4" s="4" t="s">
        <v>6</v>
      </c>
      <c r="D4" s="4" t="s">
        <v>7</v>
      </c>
      <c r="E4" s="5" t="s">
        <v>8</v>
      </c>
    </row>
    <row r="5" spans="1:5" ht="19.5" customHeight="1">
      <c r="A5" s="2" t="s">
        <v>9</v>
      </c>
      <c r="B5" s="6" t="s">
        <v>10</v>
      </c>
      <c r="C5" s="7">
        <v>66931.31</v>
      </c>
      <c r="D5" s="7">
        <v>66643.13</v>
      </c>
      <c r="E5" s="8">
        <v>-288.18</v>
      </c>
    </row>
    <row r="6" spans="1:5" ht="19.5" customHeight="1">
      <c r="A6" s="2" t="s">
        <v>11</v>
      </c>
      <c r="B6" s="6" t="s">
        <v>12</v>
      </c>
      <c r="C6" s="7">
        <v>5397.8</v>
      </c>
      <c r="D6" s="7">
        <v>5397.8</v>
      </c>
      <c r="E6" s="8">
        <v>0</v>
      </c>
    </row>
    <row r="7" spans="1:5" ht="19.5" customHeight="1">
      <c r="A7" s="2" t="s">
        <v>13</v>
      </c>
      <c r="B7" s="6" t="s">
        <v>14</v>
      </c>
      <c r="C7" s="7">
        <v>754.47</v>
      </c>
      <c r="D7" s="7">
        <v>754.47</v>
      </c>
      <c r="E7" s="8">
        <v>0</v>
      </c>
    </row>
    <row r="8" spans="1:5" ht="19.5" customHeight="1">
      <c r="A8" s="2" t="s">
        <v>15</v>
      </c>
      <c r="B8" s="6" t="s">
        <v>16</v>
      </c>
      <c r="C8" s="7">
        <v>0</v>
      </c>
      <c r="D8" s="7">
        <v>0</v>
      </c>
      <c r="E8" s="8">
        <v>0</v>
      </c>
    </row>
    <row r="9" spans="1:5" ht="19.5" customHeight="1">
      <c r="A9" s="2" t="s">
        <v>17</v>
      </c>
      <c r="B9" s="6" t="s">
        <v>12</v>
      </c>
      <c r="C9" s="7">
        <v>0</v>
      </c>
      <c r="D9" s="7">
        <v>0</v>
      </c>
      <c r="E9" s="8">
        <v>0</v>
      </c>
    </row>
    <row r="10" spans="1:5" ht="19.5" customHeight="1">
      <c r="A10" s="2" t="s">
        <v>18</v>
      </c>
      <c r="B10" s="6" t="s">
        <v>14</v>
      </c>
      <c r="C10" s="7">
        <v>0</v>
      </c>
      <c r="D10" s="7">
        <v>0</v>
      </c>
      <c r="E10" s="8">
        <v>0</v>
      </c>
    </row>
    <row r="11" spans="1:5" ht="19.5" customHeight="1">
      <c r="A11" s="2" t="s">
        <v>19</v>
      </c>
      <c r="B11" s="6" t="s">
        <v>20</v>
      </c>
      <c r="C11" s="7">
        <v>722.76</v>
      </c>
      <c r="D11" s="7">
        <v>722.76</v>
      </c>
      <c r="E11" s="8">
        <v>0</v>
      </c>
    </row>
    <row r="12" spans="1:5" ht="19.5" customHeight="1">
      <c r="A12" s="2" t="s">
        <v>21</v>
      </c>
      <c r="B12" s="6" t="s">
        <v>22</v>
      </c>
      <c r="C12" s="7">
        <v>401.44</v>
      </c>
      <c r="D12" s="7">
        <v>401.44</v>
      </c>
      <c r="E12" s="8">
        <v>0</v>
      </c>
    </row>
    <row r="13" spans="1:5" ht="19.5" customHeight="1">
      <c r="A13" s="2" t="s">
        <v>23</v>
      </c>
      <c r="B13" s="6" t="s">
        <v>24</v>
      </c>
      <c r="C13" s="7">
        <v>280.9</v>
      </c>
      <c r="D13" s="7">
        <v>280.9</v>
      </c>
      <c r="E13" s="8">
        <v>0</v>
      </c>
    </row>
    <row r="14" spans="1:5" ht="19.5" customHeight="1">
      <c r="A14" s="2" t="s">
        <v>25</v>
      </c>
      <c r="B14" s="6" t="s">
        <v>26</v>
      </c>
      <c r="C14" s="7">
        <v>120.54</v>
      </c>
      <c r="D14" s="7">
        <v>120.54</v>
      </c>
      <c r="E14" s="8">
        <v>0</v>
      </c>
    </row>
    <row r="15" spans="1:5" ht="19.5" customHeight="1">
      <c r="A15" s="2" t="s">
        <v>27</v>
      </c>
      <c r="B15" s="6" t="s">
        <v>28</v>
      </c>
      <c r="C15" s="7">
        <v>321.32</v>
      </c>
      <c r="D15" s="7">
        <v>321.32</v>
      </c>
      <c r="E15" s="8">
        <v>0</v>
      </c>
    </row>
    <row r="16" spans="1:5" ht="19.5" customHeight="1">
      <c r="A16" s="2" t="s">
        <v>29</v>
      </c>
      <c r="B16" s="6" t="s">
        <v>30</v>
      </c>
      <c r="C16" s="7">
        <v>0</v>
      </c>
      <c r="D16" s="7">
        <v>0</v>
      </c>
      <c r="E16" s="8">
        <v>0</v>
      </c>
    </row>
    <row r="17" spans="1:5" ht="19.5" customHeight="1">
      <c r="A17" s="2" t="s">
        <v>31</v>
      </c>
      <c r="B17" s="6" t="s">
        <v>32</v>
      </c>
      <c r="C17" s="7">
        <v>0</v>
      </c>
      <c r="D17" s="7">
        <v>0</v>
      </c>
      <c r="E17" s="8">
        <v>0</v>
      </c>
    </row>
    <row r="18" spans="1:5" ht="19.5" customHeight="1">
      <c r="A18" s="2" t="s">
        <v>33</v>
      </c>
      <c r="B18" s="6" t="s">
        <v>34</v>
      </c>
      <c r="C18" s="7">
        <v>0</v>
      </c>
      <c r="D18" s="7">
        <v>0</v>
      </c>
      <c r="E18" s="8">
        <v>0</v>
      </c>
    </row>
    <row r="19" spans="1:5" ht="19.5" customHeight="1">
      <c r="A19" s="2" t="s">
        <v>35</v>
      </c>
      <c r="B19" s="6" t="s">
        <v>36</v>
      </c>
      <c r="C19" s="7">
        <v>0</v>
      </c>
      <c r="D19" s="7">
        <v>0</v>
      </c>
      <c r="E19" s="8">
        <v>0</v>
      </c>
    </row>
    <row r="20" spans="1:5" ht="19.5" customHeight="1">
      <c r="A20" s="2" t="s">
        <v>37</v>
      </c>
      <c r="B20" s="6" t="s">
        <v>38</v>
      </c>
      <c r="C20" s="7">
        <v>0</v>
      </c>
      <c r="D20" s="7">
        <v>0</v>
      </c>
      <c r="E20" s="8">
        <v>0</v>
      </c>
    </row>
    <row r="21" spans="1:5" ht="19.5" customHeight="1">
      <c r="A21" s="2" t="s">
        <v>39</v>
      </c>
      <c r="B21" s="6" t="s">
        <v>40</v>
      </c>
      <c r="C21" s="7">
        <v>0</v>
      </c>
      <c r="D21" s="7">
        <v>0</v>
      </c>
      <c r="E21" s="8">
        <v>0</v>
      </c>
    </row>
    <row r="22" spans="1:5" ht="19.5" customHeight="1">
      <c r="A22" s="2" t="s">
        <v>41</v>
      </c>
      <c r="B22" s="6" t="s">
        <v>42</v>
      </c>
      <c r="C22" s="7">
        <v>0</v>
      </c>
      <c r="D22" s="7">
        <v>0</v>
      </c>
      <c r="E22" s="8">
        <v>0</v>
      </c>
    </row>
    <row r="23" spans="1:5" ht="19.5" customHeight="1">
      <c r="A23" s="2" t="s">
        <v>43</v>
      </c>
      <c r="B23" s="6" t="s">
        <v>44</v>
      </c>
      <c r="C23" s="7">
        <v>779.99</v>
      </c>
      <c r="D23" s="7">
        <v>779.99</v>
      </c>
      <c r="E23" s="8">
        <v>0</v>
      </c>
    </row>
    <row r="24" spans="1:5" ht="19.5" customHeight="1">
      <c r="A24" s="2" t="s">
        <v>45</v>
      </c>
      <c r="B24" s="6" t="s">
        <v>46</v>
      </c>
      <c r="C24" s="7">
        <v>616.26</v>
      </c>
      <c r="D24" s="7">
        <v>616.26</v>
      </c>
      <c r="E24" s="8">
        <v>0</v>
      </c>
    </row>
    <row r="25" spans="1:5" ht="19.5" customHeight="1">
      <c r="A25" s="2" t="s">
        <v>47</v>
      </c>
      <c r="B25" s="6" t="s">
        <v>48</v>
      </c>
      <c r="C25" s="7">
        <v>156</v>
      </c>
      <c r="D25" s="7">
        <v>156</v>
      </c>
      <c r="E25" s="8">
        <v>0</v>
      </c>
    </row>
    <row r="26" spans="1:5" ht="19.5" customHeight="1">
      <c r="A26" s="2" t="s">
        <v>49</v>
      </c>
      <c r="B26" s="6" t="s">
        <v>50</v>
      </c>
      <c r="C26" s="7">
        <v>7.73</v>
      </c>
      <c r="D26" s="7">
        <v>7.73</v>
      </c>
      <c r="E26" s="8">
        <v>0</v>
      </c>
    </row>
    <row r="27" spans="1:5" ht="19.5" customHeight="1">
      <c r="A27" s="2" t="s">
        <v>51</v>
      </c>
      <c r="B27" s="6" t="s">
        <v>52</v>
      </c>
      <c r="C27" s="7">
        <v>6843.41</v>
      </c>
      <c r="D27" s="7">
        <v>6814.59</v>
      </c>
      <c r="E27" s="8">
        <v>-28.82</v>
      </c>
    </row>
    <row r="28" spans="1:5" ht="19.5" customHeight="1">
      <c r="A28" s="2" t="s">
        <v>53</v>
      </c>
      <c r="B28" s="6" t="s">
        <v>54</v>
      </c>
      <c r="C28" s="7">
        <v>75277.47</v>
      </c>
      <c r="D28" s="7">
        <v>74960.47</v>
      </c>
      <c r="E28" s="8">
        <v>-317</v>
      </c>
    </row>
    <row r="29" spans="1:5" ht="19.5" customHeight="1">
      <c r="A29" s="20" t="s">
        <v>55</v>
      </c>
      <c r="B29" s="21"/>
      <c r="C29" s="21"/>
      <c r="D29" s="21"/>
      <c r="E29" s="21"/>
    </row>
    <row r="30" spans="1:5" s="16" customFormat="1" ht="19.5" customHeight="1">
      <c r="A30"/>
      <c r="B30" s="9" t="s">
        <v>56</v>
      </c>
      <c r="C30" s="10" t="s">
        <v>57</v>
      </c>
      <c r="D30" s="10" t="s">
        <v>58</v>
      </c>
      <c r="E30"/>
    </row>
    <row r="31" spans="1:5" s="16" customFormat="1" ht="19.5" customHeight="1">
      <c r="A31"/>
      <c r="B31" s="11" t="s">
        <v>59</v>
      </c>
      <c r="C31" s="12">
        <f>D28-D27</f>
        <v>68145.88</v>
      </c>
      <c r="D31" s="12">
        <f>D28-D27</f>
        <v>68145.88</v>
      </c>
      <c r="E31"/>
    </row>
    <row r="32" spans="1:5" s="16" customFormat="1" ht="19.5" customHeight="1">
      <c r="A32"/>
      <c r="B32" s="11" t="s">
        <v>60</v>
      </c>
      <c r="C32" s="13">
        <v>0.1</v>
      </c>
      <c r="D32" s="13">
        <v>0.03</v>
      </c>
      <c r="E32"/>
    </row>
    <row r="33" spans="1:5" s="16" customFormat="1" ht="19.5" customHeight="1">
      <c r="A33"/>
      <c r="B33" s="11" t="s">
        <v>61</v>
      </c>
      <c r="C33" s="12">
        <f>C31*C32</f>
        <v>6814.588000000001</v>
      </c>
      <c r="D33" s="12">
        <f>D31*D32</f>
        <v>2044.3764</v>
      </c>
      <c r="E33"/>
    </row>
    <row r="34" spans="1:5" s="16" customFormat="1" ht="19.5" customHeight="1">
      <c r="A34"/>
      <c r="B34" s="11" t="s">
        <v>62</v>
      </c>
      <c r="C34" s="12">
        <f>C31+C33</f>
        <v>74960.46800000001</v>
      </c>
      <c r="D34" s="12">
        <f>D33+D31</f>
        <v>70190.2564</v>
      </c>
      <c r="E34"/>
    </row>
    <row r="35" spans="1:5" s="16" customFormat="1" ht="19.5" customHeight="1">
      <c r="A35"/>
      <c r="B35" s="14" t="s">
        <v>63</v>
      </c>
      <c r="C35" s="12">
        <f>C34</f>
        <v>74960.46800000001</v>
      </c>
      <c r="D35" s="12">
        <f>D34</f>
        <v>70190.2564</v>
      </c>
      <c r="E35"/>
    </row>
    <row r="36" spans="1:5" s="16" customFormat="1" ht="19.5" customHeight="1">
      <c r="A36"/>
      <c r="B36"/>
      <c r="C36"/>
      <c r="D36" s="15" t="s">
        <v>64</v>
      </c>
      <c r="E36"/>
    </row>
    <row r="37" spans="4:5" ht="10.5" customHeight="1">
      <c r="D37" s="22">
        <v>43389</v>
      </c>
      <c r="E37" s="2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A2:E2"/>
    <mergeCell ref="A3:C3"/>
    <mergeCell ref="D3:E3"/>
    <mergeCell ref="A29:E29"/>
    <mergeCell ref="D37:E37"/>
  </mergeCells>
  <printOptions horizontalCentered="1"/>
  <pageMargins left="0.8" right="0.4" top="0.8" bottom="0.4" header="0.52" footer="0.26"/>
  <pageSetup blackAndWhite="1" horizontalDpi="600" verticalDpi="600" orientation="portrait" paperSize="9"/>
  <rowBreaks count="1" manualBreakCount="1">
    <brk id="37" min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2018-10-15T11:55:48Z</dcterms:created>
  <dcterms:modified xsi:type="dcterms:W3CDTF">2019-02-25T07:58:40Z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